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90" yWindow="65446" windowWidth="19425" windowHeight="12285" tabRatio="918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</sheets>
  <definedNames>
    <definedName name="TopOfTable_Table_1">'Table_1'!$A$2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19">#REF!</definedName>
    <definedName name="TopOfTable_Table_2">'Table_2'!$A$2</definedName>
    <definedName name="TopOfTable_Table_20">#REF!</definedName>
    <definedName name="TopOfTable_Table_21">#REF!</definedName>
    <definedName name="TopOfTable_Table_22">#REF!</definedName>
    <definedName name="TopOfTable_Table_23">#REF!</definedName>
    <definedName name="TopOfTable_Table_24">#REF!</definedName>
    <definedName name="TopOfTable_Table_25">#REF!</definedName>
    <definedName name="TopOfTable_Table_26">#REF!</definedName>
    <definedName name="TopOfTable_Table_27">#REF!</definedName>
    <definedName name="TopOfTable_Table_28">#REF!</definedName>
    <definedName name="TopOfTable_Table_29">#REF!</definedName>
    <definedName name="TopOfTable_Table_3">'Table_3'!$A$2</definedName>
    <definedName name="TopOfTable_Table_30">#REF!</definedName>
    <definedName name="TopOfTable_Table_31">#REF!</definedName>
    <definedName name="TopOfTable_Table_32">#REF!</definedName>
    <definedName name="TopOfTable_Table_33">#REF!</definedName>
    <definedName name="TopOfTable_Table_4">'Table_4'!$A$2</definedName>
    <definedName name="TopOfTable_Table_5">'Table_5'!$A$2</definedName>
    <definedName name="TopOfTable_Table_6">#REF!</definedName>
    <definedName name="TopOfTable_Table_7">#REF!</definedName>
    <definedName name="TopOfTable_Table_8">#REF!</definedName>
    <definedName name="TopOfTable_Table_9">#REF!</definedName>
  </definedNames>
  <calcPr fullCalcOnLoad="1"/>
</workbook>
</file>

<file path=xl/sharedStrings.xml><?xml version="1.0" encoding="utf-8"?>
<sst xmlns="http://schemas.openxmlformats.org/spreadsheetml/2006/main" count="200" uniqueCount="62">
  <si>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</si>
  <si>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</si>
  <si>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</si>
  <si>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</si>
  <si>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</si>
  <si>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</si>
  <si>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</si>
  <si>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© Commonwealth of Australia 2015</t>
  </si>
  <si>
    <t>For further information about these and related statistics, contact the National Information and Referral Service on 1300 135 070 or Mark Lound on Canberra (02) 6252 6325</t>
  </si>
  <si>
    <t>4680.0.55.001 Information Paper: An Experimental Ecosystem Account for the Great Barrier Reef Region, 2015</t>
  </si>
  <si>
    <t>Released at 11:30 am (Canberra time) Thurs 16 Apr 2015</t>
  </si>
  <si>
    <t>Information Paper: An Experimental Ecosystem Account for the Great Barrier Reef Region, 2015</t>
  </si>
  <si>
    <t>Table 5.1. Terrestrial Food And Materials Provisioning Services, Great Barrier Reef Region, 2001-02 to 2012-13, Selected Indicators</t>
  </si>
  <si>
    <t>Selected Indicators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</si>
  <si>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</si>
  <si>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</si>
  <si>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</si>
  <si>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</si>
  <si>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</si>
  <si>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</si>
  <si>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</si>
  <si>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</si>
  <si>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</si>
  <si>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</si>
  <si>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</si>
  <si>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</si>
  <si>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Total area crops and pastures (square kilometres)</t>
  </si>
  <si>
    <t>Share of area devoted to crops and pasture (percentage)</t>
  </si>
  <si>
    <t>Total food production value ($ million)</t>
  </si>
  <si>
    <t>Total food production quantity ('000 tonnes)</t>
  </si>
  <si>
    <t>Total agricultural materials production value ($ million)</t>
  </si>
  <si>
    <t>Total agricultural materials production quantity ('000 tonnes)</t>
  </si>
  <si>
    <t>Agriculture industry regional GOS ($ million)</t>
  </si>
  <si>
    <t>Ecosystem service value ($ million)</t>
  </si>
  <si>
    <t>Ecosystem service as percentage of GOS (percentage)</t>
  </si>
  <si>
    <t>GOS - Gross Operating Surplus</t>
  </si>
  <si>
    <t>Note: Excludes the Cape York NRM Region</t>
  </si>
  <si>
    <t>Table 5.2.  Value Of Food And Materials From Agriculture, by NRM Region, Great Barrier Reef Region, 2007-08 to 2012-13, Current Prices ($ million)</t>
  </si>
  <si>
    <t>NRM Region</t>
  </si>
  <si>
    <t>$ million</t>
  </si>
  <si>
    <t>Burdekin</t>
  </si>
  <si>
    <t>Burnett Mary</t>
  </si>
  <si>
    <t>Cape York</t>
  </si>
  <si>
    <t>Fitzroy</t>
  </si>
  <si>
    <t>Mackay Whitsunday</t>
  </si>
  <si>
    <t>Wet Tropics</t>
  </si>
  <si>
    <t>Total GBR Region</t>
  </si>
  <si>
    <t>Table 5.3. Crops and Pastures, by NRM Region, Great Barrier Reef Region, 2007-08 to 2011-12, Area (square kilometres)</t>
  </si>
  <si>
    <t>sq km</t>
  </si>
  <si>
    <t>sq km - square kilometres</t>
  </si>
  <si>
    <t>Table 5.4. Physical Ecosystem Service From Plants, by NRM Region, Great Barrier Reef Region, 2007-08 to 2011-12, Quantity ('000 tonnes)</t>
  </si>
  <si>
    <t>tonnes</t>
  </si>
  <si>
    <t>Table 5.5. Physical Ecosystem Services from Animals, by NRM Region, Great Barrier Reef Region, 2007-08 to 2012-13, Quantity ('000 tonnes)</t>
  </si>
  <si>
    <t>'000 tonnes</t>
  </si>
  <si>
    <t xml:space="preserve">                 Australian Bureau of Statistics</t>
  </si>
  <si>
    <t>na</t>
  </si>
  <si>
    <t>na - not available</t>
  </si>
  <si>
    <t>Terrestrial Food And Materials Provisioning Services, Great Barrier Reef Region, 2001-02 to 2012-13, Selected Indicators</t>
  </si>
  <si>
    <t>Value Of Food And Materials From Agriculture, by NRM Region, Great Barrier Reef Region, 2007-08 to 2012-13, Current Prices ($ million)</t>
  </si>
  <si>
    <t>Crops and Pastures, by NRM Region, Great Barrier Reef Region, 2007-08 to 2011-12, Area (square kilometres)</t>
  </si>
  <si>
    <t>Physical Ecosystem Service From Plants, by NRM Region, Great Barrier Reef Region, 2007-08 to 2011-12, Quantity ('000 tonnes)</t>
  </si>
  <si>
    <t>Physical Ecosystem Services from Animals, by NRM Region, Great Barrier Reef Region, 2007-08 to 2012-13, Quantity ('000 tonnes)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</si>
</sst>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_-* #,##0_-;\-* #,##0_-;_-* &quot;-&quot;??_-;_-@_-"/>
    <numFmt numFmtId="167" formatCode="0;\-0;0;@"/>
    <numFmt numFmtId="168" formatCode="0.0"/>
    <numFmt numFmtId="169" formatCode="_-* #,##0.0_-;\-* #,##0.0_-;_-* &quot;-&quot;??_-;_-@_-"/>
    <numFmt numFmtId="170" formatCode="0.0;\-0.0;0.0;@"/>
    <numFmt numFmtId="171" formatCode="#,##0_ ;\-#,##0\ "/>
    <numFmt numFmtId="172" formatCode="0.0%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sz val="8"/>
      <color theme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5" fillId="0" borderId="0" xfId="62" applyFont="1" applyBorder="1" applyAlignment="1">
      <alignment horizontal="right"/>
      <protection/>
    </xf>
    <xf numFmtId="0" fontId="5" fillId="0" borderId="0" xfId="66" applyFont="1" applyAlignment="1">
      <alignment horizontal="left" wrapText="1"/>
      <protection/>
    </xf>
    <xf numFmtId="0" fontId="4" fillId="0" borderId="0" xfId="66" applyFont="1" applyAlignment="1">
      <alignment horizontal="right" wrapText="1"/>
      <protection/>
    </xf>
    <xf numFmtId="0" fontId="60" fillId="0" borderId="0" xfId="66" applyFont="1" applyAlignment="1">
      <alignment horizontal="right"/>
      <protection/>
    </xf>
    <xf numFmtId="165" fontId="60" fillId="0" borderId="0" xfId="66" applyNumberFormat="1" applyFont="1" applyAlignment="1">
      <alignment horizontal="right"/>
      <protection/>
    </xf>
    <xf numFmtId="165" fontId="59" fillId="0" borderId="0" xfId="66" applyNumberFormat="1" applyFont="1" applyAlignment="1">
      <alignment horizontal="right"/>
      <protection/>
    </xf>
    <xf numFmtId="0" fontId="5" fillId="0" borderId="0" xfId="67" applyFont="1" applyBorder="1" applyAlignment="1">
      <alignment horizontal="left" wrapText="1"/>
      <protection/>
    </xf>
    <xf numFmtId="0" fontId="4" fillId="0" borderId="0" xfId="67" applyFont="1" applyBorder="1" applyAlignment="1">
      <alignment horizontal="right" wrapText="1"/>
      <protection/>
    </xf>
    <xf numFmtId="0" fontId="60" fillId="0" borderId="0" xfId="67" applyFont="1" applyBorder="1" applyAlignment="1">
      <alignment horizontal="right"/>
      <protection/>
    </xf>
    <xf numFmtId="166" fontId="59" fillId="0" borderId="0" xfId="42" applyNumberFormat="1" applyFont="1" applyBorder="1" applyAlignment="1">
      <alignment horizontal="right"/>
    </xf>
    <xf numFmtId="3" fontId="60" fillId="0" borderId="0" xfId="42" applyNumberFormat="1" applyFont="1" applyBorder="1" applyAlignment="1">
      <alignment horizontal="right"/>
    </xf>
    <xf numFmtId="3" fontId="60" fillId="0" borderId="0" xfId="67" applyNumberFormat="1" applyFont="1" applyBorder="1" applyAlignment="1">
      <alignment horizontal="right"/>
      <protection/>
    </xf>
    <xf numFmtId="3" fontId="59" fillId="0" borderId="0" xfId="42" applyNumberFormat="1" applyFont="1" applyBorder="1" applyAlignment="1">
      <alignment horizontal="right"/>
    </xf>
    <xf numFmtId="0" fontId="5" fillId="0" borderId="0" xfId="62" applyFont="1" applyAlignment="1">
      <alignment horizontal="left" wrapText="1"/>
      <protection/>
    </xf>
    <xf numFmtId="0" fontId="59" fillId="0" borderId="0" xfId="62" applyFont="1" applyAlignment="1">
      <alignment horizontal="right" wrapText="1"/>
      <protection/>
    </xf>
    <xf numFmtId="0" fontId="60" fillId="0" borderId="0" xfId="62" applyFont="1" applyAlignment="1">
      <alignment horizontal="right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indent="1"/>
      <protection/>
    </xf>
    <xf numFmtId="165" fontId="5" fillId="0" borderId="0" xfId="42" applyNumberFormat="1" applyFont="1" applyAlignment="1">
      <alignment/>
    </xf>
    <xf numFmtId="165" fontId="0" fillId="0" borderId="0" xfId="62" applyNumberFormat="1">
      <alignment/>
      <protection/>
    </xf>
    <xf numFmtId="165" fontId="5" fillId="0" borderId="0" xfId="68" applyNumberFormat="1" applyFont="1" applyAlignment="1">
      <alignment/>
      <protection/>
    </xf>
    <xf numFmtId="165" fontId="7" fillId="0" borderId="0" xfId="62" applyNumberFormat="1" applyFont="1">
      <alignment/>
      <protection/>
    </xf>
    <xf numFmtId="165" fontId="5" fillId="0" borderId="0" xfId="60" applyNumberFormat="1" applyFont="1" applyBorder="1" applyAlignment="1">
      <alignment horizontal="right"/>
      <protection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3" fillId="0" borderId="0" xfId="62" applyFont="1" applyBorder="1" applyAlignment="1">
      <alignment horizontal="left"/>
      <protection/>
    </xf>
    <xf numFmtId="0" fontId="3" fillId="0" borderId="0" xfId="66" applyFont="1" applyAlignment="1">
      <alignment horizontal="left"/>
      <protection/>
    </xf>
    <xf numFmtId="0" fontId="3" fillId="0" borderId="0" xfId="67" applyFont="1" applyBorder="1" applyAlignment="1">
      <alignment horizontal="left"/>
      <protection/>
    </xf>
    <xf numFmtId="0" fontId="62" fillId="0" borderId="0" xfId="0" applyNumberFormat="1" applyFont="1" applyAlignment="1">
      <alignment horizontal="right"/>
    </xf>
    <xf numFmtId="0" fontId="3" fillId="0" borderId="0" xfId="62" applyFont="1" applyAlignment="1">
      <alignment/>
      <protection/>
    </xf>
    <xf numFmtId="0" fontId="63" fillId="33" borderId="0" xfId="0" applyFont="1" applyFill="1" applyAlignment="1">
      <alignment horizontal="left" vertical="center" indent="10"/>
    </xf>
    <xf numFmtId="0" fontId="64" fillId="0" borderId="10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65" fillId="0" borderId="0" xfId="56" applyFont="1" applyAlignment="1">
      <alignment horizontal="left"/>
    </xf>
    <xf numFmtId="0" fontId="66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66" fillId="0" borderId="0" xfId="0" applyFont="1" applyAlignment="1">
      <alignment horizontal="left"/>
    </xf>
    <xf numFmtId="3" fontId="67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Border="1" applyAlignment="1">
      <alignment vertical="center"/>
    </xf>
    <xf numFmtId="3" fontId="68" fillId="0" borderId="0" xfId="0" applyNumberFormat="1" applyFont="1" applyBorder="1" applyAlignment="1">
      <alignment horizontal="right" vertical="center"/>
    </xf>
    <xf numFmtId="165" fontId="68" fillId="0" borderId="0" xfId="0" applyNumberFormat="1" applyFont="1" applyAlignment="1">
      <alignment horizontal="right" vertical="center"/>
    </xf>
    <xf numFmtId="165" fontId="68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172" fontId="68" fillId="0" borderId="0" xfId="0" applyNumberFormat="1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3" fontId="67" fillId="0" borderId="0" xfId="0" applyNumberFormat="1" applyFont="1" applyBorder="1" applyAlignment="1">
      <alignment vertical="center"/>
    </xf>
    <xf numFmtId="165" fontId="67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7" fillId="0" borderId="0" xfId="0" applyNumberFormat="1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68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68" fillId="0" borderId="0" xfId="0" applyFont="1" applyBorder="1" applyAlignment="1">
      <alignment/>
    </xf>
    <xf numFmtId="3" fontId="68" fillId="0" borderId="0" xfId="0" applyNumberFormat="1" applyFont="1" applyBorder="1" applyAlignment="1">
      <alignment horizontal="left" vertical="center"/>
    </xf>
    <xf numFmtId="0" fontId="63" fillId="33" borderId="0" xfId="0" applyFont="1" applyFill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 2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10" xfId="60"/>
    <cellStyle name="Normal 18 2" xfId="61"/>
    <cellStyle name="Normal 2" xfId="62"/>
    <cellStyle name="Normal 2 10" xfId="63"/>
    <cellStyle name="Normal 2 11" xfId="64"/>
    <cellStyle name="Normal 2 2 2" xfId="65"/>
    <cellStyle name="Normal 2 3 3" xfId="66"/>
    <cellStyle name="Normal 2 9" xfId="67"/>
    <cellStyle name="Normal 4" xfId="68"/>
    <cellStyle name="Normal 5 5" xfId="69"/>
    <cellStyle name="Note" xfId="70"/>
    <cellStyle name="Output" xfId="71"/>
    <cellStyle name="Percent" xfId="72"/>
    <cellStyle name="Result" xfId="73"/>
    <cellStyle name="Result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200025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0</xdr:col>
      <xdr:colOff>1019175</xdr:colOff>
      <xdr:row>0</xdr:row>
      <xdr:rowOff>752475</xdr:rowOff>
    </xdr:to>
    <xdr:pic>
      <xdr:nvPicPr>
        <xdr:cNvPr id="1" name="ABS Logo" descr="ABS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655.0" TargetMode="External" /><Relationship Id="rId3" Type="http://schemas.openxmlformats.org/officeDocument/2006/relationships/hyperlink" Target="http://www.abs.gov.au/ausstats/abs@.nsf/exnote/4655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4680.0.55.001" TargetMode="External" /><Relationship Id="rId6" Type="http://schemas.openxmlformats.org/officeDocument/2006/relationships/hyperlink" Target="http://www.abs.gov.au/ausstats/abs@.nsf/exnote/4680.0.55.001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38" t="s">
        <v>0</v>
      </c>
      <c r="B1" s="38"/>
      <c r="C1" s="38"/>
      <c r="D1" s="38"/>
    </row>
    <row r="2" spans="1:4" ht="22.5" customHeight="1">
      <c r="A2" s="43" t="s">
        <v>9</v>
      </c>
      <c r="B2" s="43"/>
      <c r="C2" s="43"/>
      <c r="D2" s="43"/>
    </row>
    <row r="3" spans="1:4" ht="12.75" customHeight="1">
      <c r="A3" s="44" t="s">
        <v>10</v>
      </c>
      <c r="B3" s="44"/>
      <c r="C3" s="44"/>
      <c r="D3" s="44"/>
    </row>
    <row r="5" ht="12.75" customHeight="1">
      <c r="B5" s="1" t="s">
        <v>1</v>
      </c>
    </row>
    <row r="6" ht="12.75" customHeight="1">
      <c r="B6" s="2" t="s">
        <v>2</v>
      </c>
    </row>
    <row r="7" spans="2:3" ht="14.25">
      <c r="B7" s="36">
        <v>1</v>
      </c>
      <c r="C7" s="3" t="s">
        <v>57</v>
      </c>
    </row>
    <row r="8" spans="2:3" ht="14.25">
      <c r="B8" s="36">
        <v>2</v>
      </c>
      <c r="C8" s="3" t="s">
        <v>58</v>
      </c>
    </row>
    <row r="9" spans="2:3" ht="14.25">
      <c r="B9" s="36">
        <v>3</v>
      </c>
      <c r="C9" s="3" t="s">
        <v>59</v>
      </c>
    </row>
    <row r="10" spans="2:3" ht="14.25">
      <c r="B10" s="36">
        <v>4</v>
      </c>
      <c r="C10" s="3" t="s">
        <v>60</v>
      </c>
    </row>
    <row r="11" spans="2:3" ht="14.25">
      <c r="B11" s="36">
        <v>5</v>
      </c>
      <c r="C11" s="3" t="s">
        <v>61</v>
      </c>
    </row>
    <row r="14" spans="2:3" ht="15">
      <c r="B14" s="39"/>
      <c r="C14" s="39"/>
    </row>
    <row r="15" spans="2:3" ht="15.75">
      <c r="B15" s="40" t="s">
        <v>3</v>
      </c>
      <c r="C15" s="40"/>
    </row>
    <row r="17" ht="14.25">
      <c r="B17" s="4" t="s">
        <v>11</v>
      </c>
    </row>
    <row r="18" spans="2:3" ht="14.25">
      <c r="B18" s="41" t="s">
        <v>4</v>
      </c>
      <c r="C18" s="41"/>
    </row>
    <row r="19" spans="2:3" ht="14.25">
      <c r="B19" s="41" t="s">
        <v>5</v>
      </c>
      <c r="C19" s="41"/>
    </row>
    <row r="22" ht="15.75">
      <c r="B22" s="1" t="s">
        <v>6</v>
      </c>
    </row>
    <row r="24" spans="2:3" ht="27.75" customHeight="1">
      <c r="B24" s="42" t="s">
        <v>8</v>
      </c>
      <c r="C24" s="42"/>
    </row>
    <row r="27" ht="14.25" customHeight="1">
      <c r="B27" s="5" t="s">
        <v>7</v>
      </c>
    </row>
  </sheetData>
  <sheetProtection/>
  <mergeCells count="8">
    <mergeCell ref="A1:D1"/>
    <mergeCell ref="B14:C14"/>
    <mergeCell ref="B15:C15"/>
    <mergeCell ref="B18:C18"/>
    <mergeCell ref="B19:C19"/>
    <mergeCell ref="B24:C24"/>
    <mergeCell ref="A2:D2"/>
    <mergeCell ref="A3:D3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More information available from the ABS website"/>
    <hyperlink ref="B18" r:id="rId2" display="Summary"/>
    <hyperlink ref="B19" r:id="rId3" display="Explanatory Notes"/>
    <hyperlink ref="B27" r:id="rId4" display="© Commonwealth of Australia 2014"/>
    <hyperlink ref="B18:C18" r:id="rId5" display="Summary"/>
    <hyperlink ref="B19:C19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37.25390625" style="0" customWidth="1"/>
    <col min="2" max="13" width="9.25390625" style="0" customWidth="1"/>
  </cols>
  <sheetData>
    <row r="1" spans="1:13" ht="67.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1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5.5" customHeight="1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4.25">
      <c r="A6" s="65" t="s">
        <v>13</v>
      </c>
      <c r="B6" s="45" t="s">
        <v>14</v>
      </c>
      <c r="C6" s="45" t="s">
        <v>15</v>
      </c>
      <c r="D6" s="45" t="s">
        <v>16</v>
      </c>
      <c r="E6" s="45" t="s">
        <v>17</v>
      </c>
      <c r="F6" s="45" t="s">
        <v>18</v>
      </c>
      <c r="G6" s="45" t="s">
        <v>19</v>
      </c>
      <c r="H6" s="45" t="s">
        <v>20</v>
      </c>
      <c r="I6" s="45" t="s">
        <v>21</v>
      </c>
      <c r="J6" s="45" t="s">
        <v>22</v>
      </c>
      <c r="K6" s="45" t="s">
        <v>23</v>
      </c>
      <c r="L6" s="45" t="s">
        <v>24</v>
      </c>
      <c r="M6" s="45" t="s">
        <v>25</v>
      </c>
    </row>
    <row r="7" spans="1:13" ht="14.25">
      <c r="A7" s="46" t="s">
        <v>26</v>
      </c>
      <c r="B7" s="47">
        <v>29036.9375</v>
      </c>
      <c r="C7" s="47">
        <v>28736.4375</v>
      </c>
      <c r="D7" s="47">
        <v>27892.625</v>
      </c>
      <c r="E7" s="47">
        <v>28143.125</v>
      </c>
      <c r="F7" s="47">
        <v>28239.625</v>
      </c>
      <c r="G7" s="47">
        <v>28759.25</v>
      </c>
      <c r="H7" s="47">
        <v>28027.392499999998</v>
      </c>
      <c r="I7" s="47">
        <v>28209.437500000004</v>
      </c>
      <c r="J7" s="47">
        <v>28057.82215579866</v>
      </c>
      <c r="K7" s="47">
        <v>29900.056355999997</v>
      </c>
      <c r="L7" s="47">
        <v>30264.4595546</v>
      </c>
      <c r="M7" s="47">
        <v>29703.604603700005</v>
      </c>
    </row>
    <row r="8" spans="1:13" ht="14.25">
      <c r="A8" s="46" t="s">
        <v>27</v>
      </c>
      <c r="B8" s="48">
        <v>7.552161478288659</v>
      </c>
      <c r="C8" s="48">
        <v>7.474005008646303</v>
      </c>
      <c r="D8" s="48">
        <v>7.254539431141842</v>
      </c>
      <c r="E8" s="48">
        <v>7.319691496517583</v>
      </c>
      <c r="F8" s="48">
        <v>7.344789996752151</v>
      </c>
      <c r="G8" s="48">
        <v>7.479938268092947</v>
      </c>
      <c r="H8" s="48">
        <v>7.289590852181862</v>
      </c>
      <c r="I8" s="48">
        <v>7.336938587676182</v>
      </c>
      <c r="J8" s="48">
        <v>7.297505243095857</v>
      </c>
      <c r="K8" s="48">
        <v>7.776648408959903</v>
      </c>
      <c r="L8" s="48">
        <v>7.871425339172744</v>
      </c>
      <c r="M8" s="48">
        <v>7.7255536488440235</v>
      </c>
    </row>
    <row r="9" spans="1:13" ht="14.25">
      <c r="A9" s="46" t="s">
        <v>28</v>
      </c>
      <c r="B9" s="47" t="s">
        <v>55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>
        <v>4143.122832</v>
      </c>
      <c r="I9" s="47">
        <v>4351.055348</v>
      </c>
      <c r="J9" s="47">
        <v>4227.300000000001</v>
      </c>
      <c r="K9" s="47">
        <v>3967.6000000000004</v>
      </c>
      <c r="L9" s="47">
        <v>4195.59</v>
      </c>
      <c r="M9" s="47">
        <v>4320.11</v>
      </c>
    </row>
    <row r="10" spans="1:13" ht="14.25">
      <c r="A10" s="46" t="s">
        <v>29</v>
      </c>
      <c r="B10" s="47" t="s">
        <v>55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>
        <v>34276.047699869916</v>
      </c>
      <c r="I10" s="47">
        <v>31317.02511605051</v>
      </c>
      <c r="J10" s="47">
        <v>30812.896702792816</v>
      </c>
      <c r="K10" s="47">
        <v>24889.65345898853</v>
      </c>
      <c r="L10" s="47">
        <v>25690.03150280725</v>
      </c>
      <c r="M10" s="47">
        <v>27603.15397753087</v>
      </c>
    </row>
    <row r="11" spans="1:13" ht="14.25">
      <c r="A11" s="46" t="s">
        <v>30</v>
      </c>
      <c r="B11" s="47" t="s">
        <v>55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9">
        <v>172.826047</v>
      </c>
      <c r="I11" s="49">
        <v>205.237869</v>
      </c>
      <c r="J11" s="49">
        <v>220.40000000000003</v>
      </c>
      <c r="K11" s="49">
        <v>212.70000000000005</v>
      </c>
      <c r="L11" s="49">
        <v>301.10999999999996</v>
      </c>
      <c r="M11" s="49">
        <v>237.25000000000003</v>
      </c>
    </row>
    <row r="12" spans="1:13" ht="14.25">
      <c r="A12" s="46" t="s">
        <v>31</v>
      </c>
      <c r="B12" s="47" t="s">
        <v>55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>
        <v>217.311314</v>
      </c>
      <c r="I12" s="47">
        <v>458.235391</v>
      </c>
      <c r="J12" s="47">
        <v>166.12266200000002</v>
      </c>
      <c r="K12" s="47">
        <v>200.243194</v>
      </c>
      <c r="L12" s="47">
        <v>273.9414834</v>
      </c>
      <c r="M12" s="47">
        <v>271.2072821</v>
      </c>
    </row>
    <row r="13" spans="1:13" ht="14.25">
      <c r="A13" s="46" t="s">
        <v>32</v>
      </c>
      <c r="B13" s="49">
        <v>1466.7550051953444</v>
      </c>
      <c r="C13" s="49">
        <v>1237.324288225</v>
      </c>
      <c r="D13" s="49">
        <v>1389.9620563306771</v>
      </c>
      <c r="E13" s="49">
        <v>1427.4746720444068</v>
      </c>
      <c r="F13" s="49">
        <v>1530.675218650111</v>
      </c>
      <c r="G13" s="49">
        <v>1482.4550312829442</v>
      </c>
      <c r="H13" s="49">
        <v>1492.3162568812359</v>
      </c>
      <c r="I13" s="49">
        <v>1534.1653748715626</v>
      </c>
      <c r="J13" s="49">
        <v>1607.8142721075383</v>
      </c>
      <c r="K13" s="49">
        <v>1610.3286004313793</v>
      </c>
      <c r="L13" s="49">
        <v>1814.6300030843163</v>
      </c>
      <c r="M13" s="49">
        <v>1906.3018311322173</v>
      </c>
    </row>
    <row r="14" spans="1:13" ht="14.25">
      <c r="A14" s="46" t="s">
        <v>33</v>
      </c>
      <c r="B14" s="49">
        <v>897.4898424086</v>
      </c>
      <c r="C14" s="49">
        <v>752.7746169761491</v>
      </c>
      <c r="D14" s="49">
        <v>801.5953399984787</v>
      </c>
      <c r="E14" s="49">
        <v>837.0671072057389</v>
      </c>
      <c r="F14" s="49">
        <v>858.1610478922864</v>
      </c>
      <c r="G14" s="49">
        <v>681.1207086153214</v>
      </c>
      <c r="H14" s="49">
        <v>730.483766210832</v>
      </c>
      <c r="I14" s="49">
        <v>803.4961301776918</v>
      </c>
      <c r="J14" s="49">
        <v>854.0392344022929</v>
      </c>
      <c r="K14" s="49">
        <v>962.556362629985</v>
      </c>
      <c r="L14" s="49">
        <v>1331.4071911392616</v>
      </c>
      <c r="M14" s="49">
        <v>1343.7878809064912</v>
      </c>
    </row>
    <row r="15" spans="1:13" ht="14.25">
      <c r="A15" s="50" t="s">
        <v>34</v>
      </c>
      <c r="B15" s="49">
        <v>61.188803803609396</v>
      </c>
      <c r="C15" s="49">
        <v>60.838910554001956</v>
      </c>
      <c r="D15" s="49">
        <v>57.67030375739812</v>
      </c>
      <c r="E15" s="49">
        <v>58.639716949016304</v>
      </c>
      <c r="F15" s="49">
        <v>56.06421515395612</v>
      </c>
      <c r="G15" s="49">
        <v>45.94545495426373</v>
      </c>
      <c r="H15" s="49">
        <v>48.94966216728459</v>
      </c>
      <c r="I15" s="49">
        <v>52.373501797024915</v>
      </c>
      <c r="J15" s="49">
        <v>53.11802794751972</v>
      </c>
      <c r="K15" s="49">
        <v>59.77390964627547</v>
      </c>
      <c r="L15" s="49">
        <v>73.37072509967743</v>
      </c>
      <c r="M15" s="49">
        <v>70.49187379253421</v>
      </c>
    </row>
    <row r="16" spans="1:13" ht="14.25">
      <c r="A16" s="51"/>
      <c r="B16" s="52"/>
      <c r="C16" s="52"/>
      <c r="D16" s="52"/>
      <c r="E16" s="52"/>
      <c r="F16" s="52"/>
      <c r="G16" s="52"/>
      <c r="H16" s="53"/>
      <c r="I16" s="53"/>
      <c r="J16" s="53"/>
      <c r="K16" s="53"/>
      <c r="L16" s="53"/>
      <c r="M16" s="54"/>
    </row>
    <row r="17" spans="1:13" ht="14.25">
      <c r="A17" s="50" t="s">
        <v>56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4.25">
      <c r="A18" s="54" t="s">
        <v>35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4"/>
    </row>
    <row r="19" spans="1:13" ht="14.25">
      <c r="A19" s="54" t="s">
        <v>36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4"/>
    </row>
    <row r="22" ht="12.75" customHeight="1">
      <c r="A22" s="5" t="s">
        <v>7</v>
      </c>
    </row>
  </sheetData>
  <sheetProtection/>
  <mergeCells count="2">
    <mergeCell ref="A3:K3"/>
    <mergeCell ref="A1:M1"/>
  </mergeCells>
  <hyperlinks>
    <hyperlink ref="A2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3.875" style="0" customWidth="1"/>
    <col min="2" max="11" width="9.625" style="0" customWidth="1"/>
  </cols>
  <sheetData>
    <row r="1" spans="1:11" ht="6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2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5.5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>
      <c r="A6" s="54"/>
      <c r="B6" s="45" t="s">
        <v>20</v>
      </c>
      <c r="C6" s="45" t="s">
        <v>21</v>
      </c>
      <c r="D6" s="45" t="s">
        <v>22</v>
      </c>
      <c r="E6" s="45" t="s">
        <v>23</v>
      </c>
      <c r="F6" s="45" t="s">
        <v>24</v>
      </c>
      <c r="G6" s="45" t="s">
        <v>25</v>
      </c>
      <c r="H6" s="11"/>
      <c r="I6" s="11"/>
      <c r="J6" s="11"/>
      <c r="K6" s="11"/>
    </row>
    <row r="7" spans="1:11" s="63" customFormat="1" ht="12.75" customHeight="1">
      <c r="A7" s="50" t="s">
        <v>38</v>
      </c>
      <c r="B7" s="47" t="s">
        <v>39</v>
      </c>
      <c r="C7" s="47" t="s">
        <v>39</v>
      </c>
      <c r="D7" s="47" t="s">
        <v>39</v>
      </c>
      <c r="E7" s="47" t="s">
        <v>39</v>
      </c>
      <c r="F7" s="47" t="s">
        <v>39</v>
      </c>
      <c r="G7" s="47" t="s">
        <v>39</v>
      </c>
      <c r="H7" s="12"/>
      <c r="I7" s="12"/>
      <c r="J7" s="12"/>
      <c r="K7" s="12"/>
    </row>
    <row r="8" spans="1:11" ht="12.75" customHeight="1">
      <c r="A8" s="46" t="s">
        <v>40</v>
      </c>
      <c r="B8" s="49">
        <v>950.55201</v>
      </c>
      <c r="C8" s="49">
        <v>1019.748246</v>
      </c>
      <c r="D8" s="49">
        <v>837.2</v>
      </c>
      <c r="E8" s="49">
        <v>982.8000000000002</v>
      </c>
      <c r="F8" s="49">
        <v>1109.33</v>
      </c>
      <c r="G8" s="49">
        <v>918.95</v>
      </c>
      <c r="H8" s="12"/>
      <c r="I8" s="12"/>
      <c r="J8" s="12"/>
      <c r="K8" s="12"/>
    </row>
    <row r="9" spans="1:11" ht="12.75" customHeight="1">
      <c r="A9" s="46" t="s">
        <v>41</v>
      </c>
      <c r="B9" s="49">
        <v>1025.4845579999999</v>
      </c>
      <c r="C9" s="49">
        <v>1107.543936</v>
      </c>
      <c r="D9" s="49">
        <v>999.9000000000002</v>
      </c>
      <c r="E9" s="49">
        <v>1094.6999999999998</v>
      </c>
      <c r="F9" s="49">
        <v>1043.15</v>
      </c>
      <c r="G9" s="49">
        <v>1119.6699999999998</v>
      </c>
      <c r="H9" s="12"/>
      <c r="I9" s="12"/>
      <c r="J9" s="12"/>
      <c r="K9" s="12"/>
    </row>
    <row r="10" spans="1:11" ht="12.75" customHeight="1">
      <c r="A10" s="46" t="s">
        <v>42</v>
      </c>
      <c r="B10" s="49" t="s">
        <v>55</v>
      </c>
      <c r="C10" s="49" t="s">
        <v>55</v>
      </c>
      <c r="D10" s="49" t="s">
        <v>55</v>
      </c>
      <c r="E10" s="49" t="s">
        <v>55</v>
      </c>
      <c r="F10" s="49" t="s">
        <v>55</v>
      </c>
      <c r="G10" s="49" t="s">
        <v>55</v>
      </c>
      <c r="H10" s="12"/>
      <c r="I10" s="12"/>
      <c r="J10" s="12"/>
      <c r="K10" s="12"/>
    </row>
    <row r="11" spans="1:11" ht="12.75" customHeight="1">
      <c r="A11" s="46" t="s">
        <v>43</v>
      </c>
      <c r="B11" s="49">
        <v>1171.5165390000002</v>
      </c>
      <c r="C11" s="49">
        <v>1044.575541</v>
      </c>
      <c r="D11" s="49">
        <v>960.5</v>
      </c>
      <c r="E11" s="49">
        <v>994.4</v>
      </c>
      <c r="F11" s="49">
        <v>1139.1299999999999</v>
      </c>
      <c r="G11" s="49">
        <v>1070.32</v>
      </c>
      <c r="H11" s="12"/>
      <c r="I11" s="12"/>
      <c r="J11" s="12"/>
      <c r="K11" s="12"/>
    </row>
    <row r="12" spans="1:11" ht="12.75" customHeight="1">
      <c r="A12" s="46" t="s">
        <v>44</v>
      </c>
      <c r="B12" s="49">
        <v>347.61212200000006</v>
      </c>
      <c r="C12" s="49">
        <v>396.713648</v>
      </c>
      <c r="D12" s="49">
        <v>544.7</v>
      </c>
      <c r="E12" s="49">
        <v>305.8</v>
      </c>
      <c r="F12" s="49">
        <v>325.4200000000001</v>
      </c>
      <c r="G12" s="49">
        <v>370.8</v>
      </c>
      <c r="H12" s="12"/>
      <c r="I12" s="12"/>
      <c r="J12" s="12"/>
      <c r="K12" s="12"/>
    </row>
    <row r="13" spans="1:11" ht="12.75" customHeight="1">
      <c r="A13" s="46" t="s">
        <v>45</v>
      </c>
      <c r="B13" s="49">
        <v>820.7836500000001</v>
      </c>
      <c r="C13" s="49">
        <v>987.7118459999999</v>
      </c>
      <c r="D13" s="49">
        <v>1105.4000000000003</v>
      </c>
      <c r="E13" s="49">
        <v>802.6</v>
      </c>
      <c r="F13" s="49">
        <v>879.6700000000002</v>
      </c>
      <c r="G13" s="49">
        <v>1077.62</v>
      </c>
      <c r="H13" s="12"/>
      <c r="I13" s="12"/>
      <c r="J13" s="12"/>
      <c r="K13" s="12"/>
    </row>
    <row r="14" spans="1:11" ht="12.75" customHeight="1">
      <c r="A14" s="56" t="s">
        <v>46</v>
      </c>
      <c r="B14" s="57">
        <f aca="true" t="shared" si="0" ref="B14:G14">SUM(B8:B13)</f>
        <v>4315.9488790000005</v>
      </c>
      <c r="C14" s="57">
        <f t="shared" si="0"/>
        <v>4556.293217</v>
      </c>
      <c r="D14" s="57">
        <f t="shared" si="0"/>
        <v>4447.700000000001</v>
      </c>
      <c r="E14" s="57">
        <f t="shared" si="0"/>
        <v>4180.3</v>
      </c>
      <c r="F14" s="57">
        <f t="shared" si="0"/>
        <v>4496.7</v>
      </c>
      <c r="G14" s="57">
        <f t="shared" si="0"/>
        <v>4557.36</v>
      </c>
      <c r="H14" s="13"/>
      <c r="I14" s="13"/>
      <c r="J14" s="13"/>
      <c r="K14" s="13"/>
    </row>
    <row r="15" spans="1:11" ht="12.75" customHeight="1">
      <c r="A15" s="56"/>
      <c r="B15" s="45"/>
      <c r="C15" s="45"/>
      <c r="D15" s="45"/>
      <c r="E15" s="45"/>
      <c r="F15" s="45"/>
      <c r="G15" s="45"/>
      <c r="H15" s="13"/>
      <c r="I15" s="13"/>
      <c r="J15" s="13"/>
      <c r="K15" s="13"/>
    </row>
    <row r="16" spans="1:7" ht="12.75" customHeight="1">
      <c r="A16" s="58" t="s">
        <v>56</v>
      </c>
      <c r="B16" s="45"/>
      <c r="C16" s="45"/>
      <c r="D16" s="45"/>
      <c r="E16" s="45"/>
      <c r="F16" s="45"/>
      <c r="G16" s="45"/>
    </row>
    <row r="17" spans="1:7" ht="12.75" customHeight="1">
      <c r="A17" s="58"/>
      <c r="B17" s="45"/>
      <c r="C17" s="45"/>
      <c r="D17" s="45"/>
      <c r="E17" s="45"/>
      <c r="F17" s="45"/>
      <c r="G17" s="45"/>
    </row>
    <row r="18" spans="1:7" ht="12.75" customHeight="1">
      <c r="A18" s="58"/>
      <c r="B18" s="45"/>
      <c r="C18" s="45"/>
      <c r="D18" s="45"/>
      <c r="E18" s="45"/>
      <c r="F18" s="45"/>
      <c r="G18" s="45"/>
    </row>
    <row r="19" ht="12.75" customHeight="1">
      <c r="A19" s="5" t="s">
        <v>7</v>
      </c>
    </row>
  </sheetData>
  <sheetProtection/>
  <mergeCells count="2">
    <mergeCell ref="A1:K1"/>
    <mergeCell ref="A3:K3"/>
  </mergeCells>
  <hyperlinks>
    <hyperlink ref="A19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4.125" style="0" customWidth="1"/>
    <col min="2" max="10" width="9.625" style="0" customWidth="1"/>
  </cols>
  <sheetData>
    <row r="1" spans="1:10" ht="6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5.5" customHeight="1">
      <c r="A4" s="35" t="s">
        <v>47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54"/>
      <c r="B6" s="45" t="s">
        <v>20</v>
      </c>
      <c r="C6" s="45" t="s">
        <v>21</v>
      </c>
      <c r="D6" s="45" t="s">
        <v>22</v>
      </c>
      <c r="E6" s="45" t="s">
        <v>23</v>
      </c>
      <c r="F6" s="45" t="s">
        <v>24</v>
      </c>
      <c r="G6" s="45" t="s">
        <v>25</v>
      </c>
      <c r="H6" s="16"/>
      <c r="I6" s="16"/>
      <c r="J6" s="16"/>
    </row>
    <row r="7" spans="1:10" s="63" customFormat="1" ht="12.75" customHeight="1">
      <c r="A7" s="50" t="s">
        <v>38</v>
      </c>
      <c r="B7" s="47" t="s">
        <v>48</v>
      </c>
      <c r="C7" s="47" t="s">
        <v>48</v>
      </c>
      <c r="D7" s="47" t="s">
        <v>48</v>
      </c>
      <c r="E7" s="47" t="s">
        <v>48</v>
      </c>
      <c r="F7" s="47" t="s">
        <v>48</v>
      </c>
      <c r="G7" s="47" t="s">
        <v>48</v>
      </c>
      <c r="H7" s="18"/>
      <c r="I7" s="18"/>
      <c r="J7" s="18"/>
    </row>
    <row r="8" spans="1:10" ht="12.75" customHeight="1">
      <c r="A8" s="46" t="s">
        <v>40</v>
      </c>
      <c r="B8" s="47">
        <v>3178.515</v>
      </c>
      <c r="C8" s="47">
        <v>3316.0074999999997</v>
      </c>
      <c r="D8" s="47">
        <v>3211.835338045402</v>
      </c>
      <c r="E8" s="47">
        <v>3301.4970000000003</v>
      </c>
      <c r="F8" s="47">
        <v>3341.811</v>
      </c>
      <c r="G8" s="47">
        <v>3081.474</v>
      </c>
      <c r="H8" s="18"/>
      <c r="I8" s="18"/>
      <c r="J8" s="18"/>
    </row>
    <row r="9" spans="1:10" ht="12.75" customHeight="1">
      <c r="A9" s="46" t="s">
        <v>41</v>
      </c>
      <c r="B9" s="47">
        <v>7417.3925</v>
      </c>
      <c r="C9" s="47">
        <v>7872.1025</v>
      </c>
      <c r="D9" s="47">
        <v>8147.9215302622915</v>
      </c>
      <c r="E9" s="47">
        <v>9088.679837</v>
      </c>
      <c r="F9" s="47">
        <v>9378.8435546</v>
      </c>
      <c r="G9" s="47">
        <v>9300.8416037</v>
      </c>
      <c r="H9" s="18"/>
      <c r="I9" s="18"/>
      <c r="J9" s="18"/>
    </row>
    <row r="10" spans="1:10" ht="12.75" customHeight="1">
      <c r="A10" s="46" t="s">
        <v>42</v>
      </c>
      <c r="B10" s="47" t="s">
        <v>55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19"/>
      <c r="I10" s="19"/>
      <c r="J10" s="19"/>
    </row>
    <row r="11" spans="1:10" ht="12.75" customHeight="1">
      <c r="A11" s="46" t="s">
        <v>43</v>
      </c>
      <c r="B11" s="47">
        <v>9678.72</v>
      </c>
      <c r="C11" s="47">
        <v>9193.8375</v>
      </c>
      <c r="D11" s="47">
        <v>8953.670261076886</v>
      </c>
      <c r="E11" s="47">
        <v>10160.342755</v>
      </c>
      <c r="F11" s="47">
        <v>9883.488</v>
      </c>
      <c r="G11" s="47">
        <v>9671.079000000002</v>
      </c>
      <c r="H11" s="18"/>
      <c r="I11" s="18"/>
      <c r="J11" s="18"/>
    </row>
    <row r="12" spans="1:10" ht="12.75" customHeight="1">
      <c r="A12" s="46" t="s">
        <v>44</v>
      </c>
      <c r="B12" s="47">
        <v>3754.25</v>
      </c>
      <c r="C12" s="47">
        <v>3755.3925</v>
      </c>
      <c r="D12" s="47">
        <v>3798.834944875779</v>
      </c>
      <c r="E12" s="47">
        <v>3611.665</v>
      </c>
      <c r="F12" s="47">
        <v>3684.588</v>
      </c>
      <c r="G12" s="47">
        <v>3696.954</v>
      </c>
      <c r="H12" s="18"/>
      <c r="I12" s="18"/>
      <c r="J12" s="18"/>
    </row>
    <row r="13" spans="1:10" ht="12.75" customHeight="1">
      <c r="A13" s="46" t="s">
        <v>45</v>
      </c>
      <c r="B13" s="47">
        <v>3998.5150000000003</v>
      </c>
      <c r="C13" s="47">
        <v>4072.0975</v>
      </c>
      <c r="D13" s="47">
        <v>3945.5600815382995</v>
      </c>
      <c r="E13" s="47">
        <v>3737.871764</v>
      </c>
      <c r="F13" s="47">
        <v>3975.7290000000003</v>
      </c>
      <c r="G13" s="47">
        <v>3953.2560000000003</v>
      </c>
      <c r="H13" s="18"/>
      <c r="I13" s="18"/>
      <c r="J13" s="18"/>
    </row>
    <row r="14" spans="1:10" ht="12.75" customHeight="1">
      <c r="A14" s="56" t="s">
        <v>46</v>
      </c>
      <c r="B14" s="45">
        <v>28027.392499999998</v>
      </c>
      <c r="C14" s="45">
        <v>28209.437500000004</v>
      </c>
      <c r="D14" s="45">
        <v>28057.82215579866</v>
      </c>
      <c r="E14" s="45">
        <v>29900.056355999997</v>
      </c>
      <c r="F14" s="45">
        <v>30264.4595546</v>
      </c>
      <c r="G14" s="45">
        <v>29703.604603700005</v>
      </c>
      <c r="H14" s="18"/>
      <c r="I14" s="18"/>
      <c r="J14" s="18"/>
    </row>
    <row r="15" spans="1:10" ht="12.75" customHeight="1">
      <c r="A15" s="56"/>
      <c r="B15" s="47"/>
      <c r="C15" s="47"/>
      <c r="D15" s="47"/>
      <c r="E15" s="47"/>
      <c r="F15" s="47"/>
      <c r="G15" s="47"/>
      <c r="H15" s="20"/>
      <c r="I15" s="20"/>
      <c r="J15" s="20"/>
    </row>
    <row r="16" spans="1:10" ht="12.75" customHeight="1">
      <c r="A16" s="58" t="s">
        <v>56</v>
      </c>
      <c r="B16" s="59"/>
      <c r="C16" s="59"/>
      <c r="D16" s="59"/>
      <c r="E16" s="59"/>
      <c r="F16" s="59"/>
      <c r="G16" s="59"/>
      <c r="H16" s="17"/>
      <c r="I16" s="17"/>
      <c r="J16" s="17"/>
    </row>
    <row r="17" spans="1:10" ht="12.75" customHeight="1">
      <c r="A17" s="58" t="s">
        <v>49</v>
      </c>
      <c r="B17" s="59"/>
      <c r="C17" s="59"/>
      <c r="D17" s="59"/>
      <c r="E17" s="59"/>
      <c r="F17" s="59"/>
      <c r="G17" s="59"/>
      <c r="H17" s="17"/>
      <c r="I17" s="17"/>
      <c r="J17" s="17"/>
    </row>
    <row r="18" spans="1:10" ht="12.75" customHeight="1">
      <c r="A18" s="58"/>
      <c r="B18" s="59"/>
      <c r="C18" s="59"/>
      <c r="D18" s="59"/>
      <c r="E18" s="59"/>
      <c r="F18" s="59"/>
      <c r="G18" s="59"/>
      <c r="H18" s="17"/>
      <c r="I18" s="17"/>
      <c r="J18" s="17"/>
    </row>
    <row r="19" spans="1:10" ht="12.75" customHeight="1">
      <c r="A19" s="58"/>
      <c r="B19" s="59"/>
      <c r="C19" s="59"/>
      <c r="D19" s="59"/>
      <c r="E19" s="59"/>
      <c r="F19" s="59"/>
      <c r="G19" s="59"/>
      <c r="H19" s="17"/>
      <c r="I19" s="17"/>
      <c r="J19" s="17"/>
    </row>
    <row r="20" ht="12.75" customHeight="1">
      <c r="A20" s="5" t="s">
        <v>7</v>
      </c>
    </row>
  </sheetData>
  <sheetProtection/>
  <mergeCells count="2">
    <mergeCell ref="A1:J1"/>
    <mergeCell ref="A3:J3"/>
  </mergeCells>
  <hyperlinks>
    <hyperlink ref="A20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3.875" style="0" customWidth="1"/>
    <col min="2" max="10" width="9.625" style="0" customWidth="1"/>
  </cols>
  <sheetData>
    <row r="1" spans="1:10" ht="6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5.5" customHeight="1">
      <c r="A4" s="37" t="s">
        <v>50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>
      <c r="A5" s="21"/>
      <c r="B5" s="22"/>
      <c r="C5" s="22"/>
      <c r="D5" s="22"/>
      <c r="E5" s="22"/>
      <c r="F5" s="22"/>
      <c r="G5" s="22"/>
      <c r="H5" s="22"/>
      <c r="I5" s="22"/>
      <c r="J5" s="22"/>
    </row>
    <row r="6" spans="1:10" ht="12.75" customHeight="1">
      <c r="A6" s="54"/>
      <c r="B6" s="45" t="s">
        <v>20</v>
      </c>
      <c r="C6" s="45" t="s">
        <v>21</v>
      </c>
      <c r="D6" s="45" t="s">
        <v>22</v>
      </c>
      <c r="E6" s="45" t="s">
        <v>23</v>
      </c>
      <c r="F6" s="45" t="s">
        <v>24</v>
      </c>
      <c r="G6" s="45" t="s">
        <v>25</v>
      </c>
      <c r="H6" s="23"/>
      <c r="I6" s="23"/>
      <c r="J6" s="23"/>
    </row>
    <row r="7" spans="1:10" s="63" customFormat="1" ht="12.75" customHeight="1">
      <c r="A7" s="64" t="s">
        <v>38</v>
      </c>
      <c r="B7" s="47" t="s">
        <v>51</v>
      </c>
      <c r="C7" s="47" t="s">
        <v>51</v>
      </c>
      <c r="D7" s="47" t="s">
        <v>51</v>
      </c>
      <c r="E7" s="47" t="s">
        <v>51</v>
      </c>
      <c r="F7" s="47" t="s">
        <v>51</v>
      </c>
      <c r="G7" s="47" t="s">
        <v>51</v>
      </c>
      <c r="H7" s="26"/>
      <c r="I7" s="26"/>
      <c r="J7" s="26"/>
    </row>
    <row r="8" spans="1:10" ht="12.75" customHeight="1">
      <c r="A8" s="46" t="s">
        <v>40</v>
      </c>
      <c r="B8" s="47">
        <v>8225.183584497892</v>
      </c>
      <c r="C8" s="47">
        <v>7232.948586749348</v>
      </c>
      <c r="D8" s="47">
        <v>6111.472905803315</v>
      </c>
      <c r="E8" s="47">
        <v>6582.005166065814</v>
      </c>
      <c r="F8" s="47">
        <v>9620.494761221622</v>
      </c>
      <c r="G8" s="47">
        <v>7452.088593669926</v>
      </c>
      <c r="H8" s="26"/>
      <c r="I8" s="26"/>
      <c r="J8" s="26"/>
    </row>
    <row r="9" spans="1:10" ht="12.75" customHeight="1">
      <c r="A9" s="46" t="s">
        <v>41</v>
      </c>
      <c r="B9" s="47">
        <v>4704.830481046349</v>
      </c>
      <c r="C9" s="47">
        <v>3540.550343794286</v>
      </c>
      <c r="D9" s="47">
        <v>4529.685238675949</v>
      </c>
      <c r="E9" s="47">
        <v>3442.521530134136</v>
      </c>
      <c r="F9" s="47">
        <v>3363.9780330737976</v>
      </c>
      <c r="G9" s="47">
        <v>3898.7467103475715</v>
      </c>
      <c r="H9" s="27"/>
      <c r="I9" s="27"/>
      <c r="J9" s="27"/>
    </row>
    <row r="10" spans="1:10" ht="12.75" customHeight="1">
      <c r="A10" s="46" t="s">
        <v>42</v>
      </c>
      <c r="B10" s="47" t="s">
        <v>55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26"/>
      <c r="I10" s="26"/>
      <c r="J10" s="26"/>
    </row>
    <row r="11" spans="1:10" ht="12.75" customHeight="1">
      <c r="A11" s="46" t="s">
        <v>43</v>
      </c>
      <c r="B11" s="47">
        <v>1874.8302827802115</v>
      </c>
      <c r="C11" s="47">
        <v>801.7287080812536</v>
      </c>
      <c r="D11" s="47">
        <v>709.1898260842795</v>
      </c>
      <c r="E11" s="47">
        <v>768.2882950697797</v>
      </c>
      <c r="F11" s="47">
        <v>807.5042633640361</v>
      </c>
      <c r="G11" s="47">
        <v>760.0948902874254</v>
      </c>
      <c r="H11" s="26"/>
      <c r="I11" s="26"/>
      <c r="J11" s="26"/>
    </row>
    <row r="12" spans="1:10" ht="12.75" customHeight="1">
      <c r="A12" s="46" t="s">
        <v>44</v>
      </c>
      <c r="B12" s="47">
        <v>9655.010724967764</v>
      </c>
      <c r="C12" s="47">
        <v>9018.723459597331</v>
      </c>
      <c r="D12" s="47">
        <v>9583.358132835603</v>
      </c>
      <c r="E12" s="47">
        <v>6057.037146637467</v>
      </c>
      <c r="F12" s="47">
        <v>5732.884922583627</v>
      </c>
      <c r="G12" s="47">
        <v>7283.800333267526</v>
      </c>
      <c r="H12" s="26"/>
      <c r="I12" s="26"/>
      <c r="J12" s="26"/>
    </row>
    <row r="13" spans="1:10" ht="12.75" customHeight="1">
      <c r="A13" s="46" t="s">
        <v>45</v>
      </c>
      <c r="B13" s="47">
        <v>9816.192626577695</v>
      </c>
      <c r="C13" s="47">
        <v>10723.074017828294</v>
      </c>
      <c r="D13" s="47">
        <v>9879.190599393674</v>
      </c>
      <c r="E13" s="47">
        <v>8039.801321081328</v>
      </c>
      <c r="F13" s="47">
        <v>6165.169522564174</v>
      </c>
      <c r="G13" s="47">
        <v>8208.42344995842</v>
      </c>
      <c r="H13" s="26"/>
      <c r="I13" s="26"/>
      <c r="J13" s="26"/>
    </row>
    <row r="14" spans="1:10" ht="12.75" customHeight="1">
      <c r="A14" s="60" t="s">
        <v>46</v>
      </c>
      <c r="B14" s="45">
        <v>34276.04769986991</v>
      </c>
      <c r="C14" s="45">
        <v>31317.025116050514</v>
      </c>
      <c r="D14" s="45">
        <v>30812.896702792823</v>
      </c>
      <c r="E14" s="45">
        <v>24889.653458988527</v>
      </c>
      <c r="F14" s="45">
        <v>25690.03150280726</v>
      </c>
      <c r="G14" s="45">
        <v>27603.15397753087</v>
      </c>
      <c r="H14" s="26"/>
      <c r="I14" s="26"/>
      <c r="J14" s="26"/>
    </row>
    <row r="15" spans="1:10" ht="12.75" customHeight="1">
      <c r="A15" s="60"/>
      <c r="B15" s="47"/>
      <c r="C15" s="47"/>
      <c r="D15" s="47"/>
      <c r="E15" s="47"/>
      <c r="F15" s="47"/>
      <c r="G15" s="47"/>
      <c r="H15" s="26"/>
      <c r="I15" s="26"/>
      <c r="J15" s="26"/>
    </row>
    <row r="16" spans="1:10" ht="12.75" customHeight="1">
      <c r="A16" s="61" t="s">
        <v>56</v>
      </c>
      <c r="B16" s="59"/>
      <c r="C16" s="59"/>
      <c r="D16" s="59"/>
      <c r="E16" s="59"/>
      <c r="F16" s="59"/>
      <c r="G16" s="59"/>
      <c r="H16" s="26"/>
      <c r="I16" s="26"/>
      <c r="J16" s="26"/>
    </row>
    <row r="17" ht="12.75" customHeight="1"/>
    <row r="18" ht="12.75" customHeight="1"/>
    <row r="19" ht="14.25">
      <c r="A19" s="7" t="s">
        <v>7</v>
      </c>
    </row>
  </sheetData>
  <sheetProtection/>
  <mergeCells count="2">
    <mergeCell ref="A1:J1"/>
    <mergeCell ref="A3:J3"/>
  </mergeCells>
  <hyperlinks>
    <hyperlink ref="A19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3.875" style="0" customWidth="1"/>
    <col min="2" max="2" width="9.00390625" style="0" customWidth="1"/>
    <col min="3" max="10" width="9.625" style="0" customWidth="1"/>
  </cols>
  <sheetData>
    <row r="1" spans="1:10" ht="6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5.5" customHeight="1">
      <c r="A4" s="37" t="s">
        <v>52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>
      <c r="A5" s="25"/>
      <c r="B5" s="24"/>
      <c r="C5" s="28"/>
      <c r="D5" s="28"/>
      <c r="E5" s="28"/>
      <c r="F5" s="28"/>
      <c r="G5" s="28"/>
      <c r="H5" s="28"/>
      <c r="I5" s="28"/>
      <c r="J5" s="28"/>
    </row>
    <row r="6" spans="1:10" ht="12.75" customHeight="1">
      <c r="A6" s="54"/>
      <c r="B6" s="45" t="s">
        <v>20</v>
      </c>
      <c r="C6" s="45" t="s">
        <v>21</v>
      </c>
      <c r="D6" s="45" t="s">
        <v>22</v>
      </c>
      <c r="E6" s="45" t="s">
        <v>23</v>
      </c>
      <c r="F6" s="45" t="s">
        <v>24</v>
      </c>
      <c r="G6" s="45" t="s">
        <v>25</v>
      </c>
      <c r="H6" s="28"/>
      <c r="I6" s="28"/>
      <c r="J6" s="28"/>
    </row>
    <row r="7" spans="1:10" s="63" customFormat="1" ht="12.75" customHeight="1">
      <c r="A7" s="50" t="s">
        <v>38</v>
      </c>
      <c r="B7" s="62" t="s">
        <v>53</v>
      </c>
      <c r="C7" s="62" t="s">
        <v>53</v>
      </c>
      <c r="D7" s="62" t="s">
        <v>53</v>
      </c>
      <c r="E7" s="62" t="s">
        <v>53</v>
      </c>
      <c r="F7" s="62" t="s">
        <v>53</v>
      </c>
      <c r="G7" s="62" t="s">
        <v>53</v>
      </c>
      <c r="H7" s="28"/>
      <c r="I7" s="28"/>
      <c r="J7" s="28"/>
    </row>
    <row r="8" spans="1:10" ht="12.75" customHeight="1">
      <c r="A8" s="46" t="s">
        <v>40</v>
      </c>
      <c r="B8" s="47">
        <v>126.87249768412806</v>
      </c>
      <c r="C8" s="47">
        <v>141.372679133614</v>
      </c>
      <c r="D8" s="47">
        <v>102.18558475375654</v>
      </c>
      <c r="E8" s="47">
        <v>122.43985663044077</v>
      </c>
      <c r="F8" s="47">
        <v>111.69919104051232</v>
      </c>
      <c r="G8" s="47">
        <v>76.66124140347118</v>
      </c>
      <c r="H8" s="28"/>
      <c r="I8" s="28"/>
      <c r="J8" s="28"/>
    </row>
    <row r="9" spans="1:10" ht="12.75" customHeight="1">
      <c r="A9" s="46" t="s">
        <v>41</v>
      </c>
      <c r="B9" s="47">
        <v>104.28885089870917</v>
      </c>
      <c r="C9" s="47">
        <v>111.35589133471888</v>
      </c>
      <c r="D9" s="47">
        <v>102.4066789939315</v>
      </c>
      <c r="E9" s="47">
        <v>105.36487756933734</v>
      </c>
      <c r="F9" s="47">
        <v>100.3221163626438</v>
      </c>
      <c r="G9" s="47">
        <v>113.46357870390584</v>
      </c>
      <c r="H9" s="28"/>
      <c r="I9" s="28"/>
      <c r="J9" s="28"/>
    </row>
    <row r="10" spans="1:10" ht="12.75" customHeight="1">
      <c r="A10" s="46" t="s">
        <v>42</v>
      </c>
      <c r="B10" s="47" t="s">
        <v>55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29"/>
      <c r="I10" s="29"/>
      <c r="J10" s="29"/>
    </row>
    <row r="11" spans="1:10" ht="12.75" customHeight="1">
      <c r="A11" s="46" t="s">
        <v>43</v>
      </c>
      <c r="B11" s="47">
        <v>255.61968182117533</v>
      </c>
      <c r="C11" s="47">
        <v>219.06196817021802</v>
      </c>
      <c r="D11" s="47">
        <v>218.570862970508</v>
      </c>
      <c r="E11" s="47">
        <v>208.3610815704238</v>
      </c>
      <c r="F11" s="47">
        <v>239.9458084467575</v>
      </c>
      <c r="G11" s="47">
        <v>265.64919623097614</v>
      </c>
      <c r="H11" s="28"/>
      <c r="I11" s="28"/>
      <c r="J11" s="28"/>
    </row>
    <row r="12" spans="1:10" ht="12.75" customHeight="1">
      <c r="A12" s="46" t="s">
        <v>44</v>
      </c>
      <c r="B12" s="47">
        <v>18.135782254219126</v>
      </c>
      <c r="C12" s="47">
        <v>15.969275426046721</v>
      </c>
      <c r="D12" s="47">
        <v>14.475148623304877</v>
      </c>
      <c r="E12" s="47">
        <v>12.88613228363211</v>
      </c>
      <c r="F12" s="47">
        <v>14.192659182106148</v>
      </c>
      <c r="G12" s="47">
        <v>13.378487053475379</v>
      </c>
      <c r="H12" s="28"/>
      <c r="I12" s="28"/>
      <c r="J12" s="28"/>
    </row>
    <row r="13" spans="1:10" ht="12.75" customHeight="1">
      <c r="A13" s="46" t="s">
        <v>45</v>
      </c>
      <c r="B13" s="47">
        <v>22.882574259064356</v>
      </c>
      <c r="C13" s="47">
        <v>21.97703826107677</v>
      </c>
      <c r="D13" s="47">
        <v>23.98910809338752</v>
      </c>
      <c r="E13" s="47">
        <v>25.900364186611927</v>
      </c>
      <c r="F13" s="47">
        <v>30.590007366657602</v>
      </c>
      <c r="G13" s="47">
        <v>34.77191542479824</v>
      </c>
      <c r="H13" s="28"/>
      <c r="I13" s="28"/>
      <c r="J13" s="28"/>
    </row>
    <row r="14" spans="1:10" ht="12.75" customHeight="1">
      <c r="A14" s="56" t="s">
        <v>46</v>
      </c>
      <c r="B14" s="45">
        <f aca="true" t="shared" si="0" ref="B14:G14">SUM(B8:B13)</f>
        <v>527.799386917296</v>
      </c>
      <c r="C14" s="45">
        <f t="shared" si="0"/>
        <v>509.7368523256744</v>
      </c>
      <c r="D14" s="45">
        <f t="shared" si="0"/>
        <v>461.6273834348885</v>
      </c>
      <c r="E14" s="45">
        <f t="shared" si="0"/>
        <v>474.9523122404459</v>
      </c>
      <c r="F14" s="45">
        <f t="shared" si="0"/>
        <v>496.7497823986773</v>
      </c>
      <c r="G14" s="45">
        <f t="shared" si="0"/>
        <v>503.92441881662677</v>
      </c>
      <c r="H14" s="28"/>
      <c r="I14" s="28"/>
      <c r="J14" s="28"/>
    </row>
    <row r="15" spans="1:10" ht="12.75" customHeight="1">
      <c r="A15" s="56"/>
      <c r="B15" s="45"/>
      <c r="C15" s="45"/>
      <c r="D15" s="45"/>
      <c r="E15" s="45"/>
      <c r="F15" s="45"/>
      <c r="G15" s="45"/>
      <c r="H15" s="28"/>
      <c r="I15" s="28"/>
      <c r="J15" s="28"/>
    </row>
    <row r="16" spans="1:10" ht="12.75" customHeight="1">
      <c r="A16" s="58" t="s">
        <v>56</v>
      </c>
      <c r="B16" s="54"/>
      <c r="C16" s="54"/>
      <c r="D16" s="54"/>
      <c r="E16" s="54"/>
      <c r="F16" s="54"/>
      <c r="G16" s="54"/>
      <c r="H16" s="28"/>
      <c r="I16" s="30"/>
      <c r="J16" s="30"/>
    </row>
    <row r="19" ht="14.25">
      <c r="A19" s="7" t="s">
        <v>7</v>
      </c>
    </row>
  </sheetData>
  <sheetProtection/>
  <mergeCells count="2">
    <mergeCell ref="A1:J1"/>
    <mergeCell ref="A3:J3"/>
  </mergeCells>
  <hyperlinks>
    <hyperlink ref="A19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2015-04-01T05:28:59Z</dcterms:created>
  <dcterms:modified xsi:type="dcterms:W3CDTF">2015-04-10T07:28:45Z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